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D9" i="3"/>
  <c r="D8" i="3"/>
  <c r="D21" i="2"/>
  <c r="C19" i="2"/>
  <c r="D18" i="2"/>
  <c r="D17" i="2"/>
  <c r="D16" i="2"/>
  <c r="D15" i="2"/>
  <c r="D14" i="2"/>
  <c r="D13" i="2"/>
  <c r="D12" i="2"/>
  <c r="D11" i="2"/>
  <c r="D19" i="2" s="1"/>
  <c r="D2" i="1"/>
  <c r="D3" i="1"/>
  <c r="D5" i="1"/>
  <c r="D4" i="1"/>
</calcChain>
</file>

<file path=xl/sharedStrings.xml><?xml version="1.0" encoding="utf-8"?>
<sst xmlns="http://schemas.openxmlformats.org/spreadsheetml/2006/main" count="65" uniqueCount="50">
  <si>
    <t>fecha</t>
  </si>
  <si>
    <t>destino</t>
  </si>
  <si>
    <t>costo viaje</t>
  </si>
  <si>
    <t>precio final</t>
  </si>
  <si>
    <t>miami</t>
  </si>
  <si>
    <t xml:space="preserve">new york </t>
  </si>
  <si>
    <t>houston</t>
  </si>
  <si>
    <t>sector</t>
  </si>
  <si>
    <t xml:space="preserve">comision </t>
  </si>
  <si>
    <t>internacional</t>
  </si>
  <si>
    <t>nacional</t>
  </si>
  <si>
    <t>Empleados</t>
  </si>
  <si>
    <t>Sector</t>
  </si>
  <si>
    <t>monto de ventas</t>
  </si>
  <si>
    <t>comision</t>
  </si>
  <si>
    <t>moelans,jose</t>
  </si>
  <si>
    <t>messi,leonel</t>
  </si>
  <si>
    <t>coria,guillermo</t>
  </si>
  <si>
    <t>casan moria</t>
  </si>
  <si>
    <t>carlos sanchez</t>
  </si>
  <si>
    <t>tulio ramirez</t>
  </si>
  <si>
    <t>aparicio bustamante</t>
  </si>
  <si>
    <t>ximena davila</t>
  </si>
  <si>
    <t>int</t>
  </si>
  <si>
    <t>nac</t>
  </si>
  <si>
    <t>totales</t>
  </si>
  <si>
    <t>cant.empledos</t>
  </si>
  <si>
    <t>cant. Emplados sector internacional</t>
  </si>
  <si>
    <t>cant.empleados sector nacional</t>
  </si>
  <si>
    <t>monto de ventas promedio</t>
  </si>
  <si>
    <t>mayor comision obtenida</t>
  </si>
  <si>
    <t>moenor condicion obtenida</t>
  </si>
  <si>
    <t>RECARGO CON TARJETA</t>
  </si>
  <si>
    <t>DESCUENTO PAGO AL CONTADO</t>
  </si>
  <si>
    <t>ARTICULO</t>
  </si>
  <si>
    <t>PRECIO DE LISTA</t>
  </si>
  <si>
    <t xml:space="preserve">FORMA DE PAGO </t>
  </si>
  <si>
    <t>PRECIO DE VENTA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</si>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</sst>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/>
    <xf numFmtId="0" fontId="0" fillId="0" borderId="2" xfId="0" applyBorder="1"/>
    <xf numFmtId="0" fontId="0" fillId="2" borderId="3" xfId="0" applyFill="1" applyBorder="1"/>
    <xf numFmtId="0" fontId="0" fillId="0" borderId="5" xfId="0" applyBorder="1"/>
    <xf numFmtId="0" fontId="0" fillId="0" borderId="3" xfId="0" applyBorder="1" applyAlignment="1"/>
    <xf numFmtId="0" fontId="0" fillId="0" borderId="3" xfId="0" applyBorder="1"/>
    <xf numFmtId="0" fontId="0" fillId="0" borderId="6" xfId="0" applyBorder="1"/>
    <xf numFmtId="0" fontId="0" fillId="0" borderId="4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9" fontId="0" fillId="0" borderId="3" xfId="0" applyNumberFormat="1" applyBorder="1"/>
    <xf numFmtId="0" fontId="0" fillId="2" borderId="3" xfId="0" applyFill="1" applyBorder="1" applyAlignment="1">
      <alignment horizontal="fill" vertical="top"/>
    </xf>
    <xf numFmtId="1" fontId="0" fillId="0" borderId="3" xfId="0" applyNumberFormat="1" applyBorder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447674</xdr:colOff>
      <xdr:row>4</xdr:row>
      <xdr:rowOff>123825</xdr:rowOff>
    </xdr:from>
    <xdr:to>
      <xdr:col>7</xdr:col>
      <xdr:colOff>334603</xdr:colOff>
      <xdr:row>15</xdr:row>
      <xdr:rowOff>133350</xdr:rowOff>
    </xdr:to>
    <xdr:pic>
      <xdr:nvPicPr>
        <xdr:cNvPr id="1025" name="Picture 1" descr="C:\Archivos de programa\Microsoft Office\MEDIA\CAGCAT10\j0286034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20519169">
          <a:off x="4448174" y="885825"/>
          <a:ext cx="2172929" cy="2105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D5"/>
    </sheetView>
  </sheetViews>
  <sheetFormatPr baseColWidth="10" defaultRowHeight="15" x14ac:dyDescent="0.25"/>
  <cols>
    <col min="4" max="4" width="12.5703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2"/>
      <c r="B2" s="2" t="s">
        <v>4</v>
      </c>
      <c r="C2" s="2">
        <v>800000</v>
      </c>
      <c r="D2" s="3">
        <f>IF(B2="miami",C2-100000,C2)</f>
        <v>700000</v>
      </c>
      <c r="G2" s="1"/>
    </row>
    <row r="3" spans="1:7" x14ac:dyDescent="0.25">
      <c r="A3" s="2"/>
      <c r="B3" s="2" t="s">
        <v>5</v>
      </c>
      <c r="C3" s="2">
        <v>600000</v>
      </c>
      <c r="D3" s="3">
        <f>IF(B3="miami",C3-100000,C3)</f>
        <v>600000</v>
      </c>
      <c r="G3" s="1"/>
    </row>
    <row r="4" spans="1:7" x14ac:dyDescent="0.25">
      <c r="A4" s="2"/>
      <c r="B4" s="2" t="s">
        <v>6</v>
      </c>
      <c r="C4" s="2">
        <v>400000</v>
      </c>
      <c r="D4" s="3">
        <f t="shared" ref="D4" si="0">IF(B4="miami",C4-100000,C4)</f>
        <v>400000</v>
      </c>
      <c r="G4" s="1"/>
    </row>
    <row r="5" spans="1:7" x14ac:dyDescent="0.25">
      <c r="A5" s="2"/>
      <c r="B5" s="2" t="s">
        <v>4</v>
      </c>
      <c r="C5" s="2">
        <v>800000</v>
      </c>
      <c r="D5" s="3">
        <f>IF(B5="miami",C5-100000,C5)</f>
        <v>700000</v>
      </c>
      <c r="G5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workbookViewId="0">
      <selection activeCell="A21" sqref="A21:D26"/>
    </sheetView>
  </sheetViews>
  <sheetFormatPr baseColWidth="10" defaultRowHeight="15" x14ac:dyDescent="0.25"/>
  <cols>
    <col min="1" max="1" width="20.140625" customWidth="1"/>
    <col min="3" max="3" width="17" customWidth="1"/>
    <col min="4" max="4" width="11.140625" customWidth="1"/>
  </cols>
  <sheetData>
    <row r="3" spans="1:9" ht="15.75" thickBot="1" x14ac:dyDescent="0.3">
      <c r="I3" s="8"/>
    </row>
    <row r="4" spans="1:9" ht="15.75" thickTop="1" x14ac:dyDescent="0.25"/>
    <row r="6" spans="1:9" x14ac:dyDescent="0.25">
      <c r="A6" s="5" t="s">
        <v>7</v>
      </c>
      <c r="B6" s="5" t="s">
        <v>8</v>
      </c>
    </row>
    <row r="7" spans="1:9" x14ac:dyDescent="0.25">
      <c r="A7" s="2" t="s">
        <v>9</v>
      </c>
      <c r="B7" s="4">
        <v>0.05</v>
      </c>
    </row>
    <row r="8" spans="1:9" x14ac:dyDescent="0.25">
      <c r="A8" s="2" t="s">
        <v>10</v>
      </c>
      <c r="B8" s="4">
        <v>0.03</v>
      </c>
    </row>
    <row r="10" spans="1:9" x14ac:dyDescent="0.25">
      <c r="A10" s="5" t="s">
        <v>11</v>
      </c>
      <c r="B10" s="5" t="s">
        <v>12</v>
      </c>
      <c r="C10" s="5" t="s">
        <v>13</v>
      </c>
      <c r="D10" s="5" t="s">
        <v>14</v>
      </c>
    </row>
    <row r="11" spans="1:9" x14ac:dyDescent="0.25">
      <c r="A11" s="2" t="s">
        <v>15</v>
      </c>
      <c r="B11" s="2" t="s">
        <v>23</v>
      </c>
      <c r="C11" s="2">
        <v>25600</v>
      </c>
      <c r="D11" s="2">
        <f>IF(B11="int",C11*5%,C11*3%)</f>
        <v>1280</v>
      </c>
    </row>
    <row r="12" spans="1:9" x14ac:dyDescent="0.25">
      <c r="A12" s="2" t="s">
        <v>16</v>
      </c>
      <c r="B12" s="2" t="s">
        <v>24</v>
      </c>
      <c r="C12" s="2">
        <v>12890</v>
      </c>
      <c r="D12" s="2">
        <f t="shared" ref="D12:D18" si="0">IF(B12="int",C12*5%,C12*3%)</f>
        <v>386.7</v>
      </c>
    </row>
    <row r="13" spans="1:9" x14ac:dyDescent="0.25">
      <c r="A13" s="2" t="s">
        <v>17</v>
      </c>
      <c r="B13" s="2" t="s">
        <v>23</v>
      </c>
      <c r="C13" s="2">
        <v>32000</v>
      </c>
      <c r="D13" s="2">
        <f t="shared" si="0"/>
        <v>1600</v>
      </c>
    </row>
    <row r="14" spans="1:9" x14ac:dyDescent="0.25">
      <c r="A14" s="2" t="s">
        <v>18</v>
      </c>
      <c r="B14" s="2" t="s">
        <v>24</v>
      </c>
      <c r="C14" s="2">
        <v>8950</v>
      </c>
      <c r="D14" s="2">
        <f t="shared" si="0"/>
        <v>268.5</v>
      </c>
    </row>
    <row r="15" spans="1:9" x14ac:dyDescent="0.25">
      <c r="A15" s="2" t="s">
        <v>19</v>
      </c>
      <c r="B15" s="2" t="s">
        <v>24</v>
      </c>
      <c r="C15" s="2">
        <v>9600</v>
      </c>
      <c r="D15" s="2">
        <f t="shared" si="0"/>
        <v>288</v>
      </c>
    </row>
    <row r="16" spans="1:9" x14ac:dyDescent="0.25">
      <c r="A16" s="2" t="s">
        <v>20</v>
      </c>
      <c r="B16" s="2" t="s">
        <v>23</v>
      </c>
      <c r="C16" s="2">
        <v>16890</v>
      </c>
      <c r="D16" s="2">
        <f t="shared" si="0"/>
        <v>844.5</v>
      </c>
    </row>
    <row r="17" spans="1:5" x14ac:dyDescent="0.25">
      <c r="A17" s="2" t="s">
        <v>21</v>
      </c>
      <c r="B17" s="2" t="s">
        <v>24</v>
      </c>
      <c r="C17" s="2">
        <v>5980</v>
      </c>
      <c r="D17" s="2">
        <f t="shared" si="0"/>
        <v>179.4</v>
      </c>
    </row>
    <row r="18" spans="1:5" ht="15.75" thickBot="1" x14ac:dyDescent="0.3">
      <c r="A18" s="2" t="s">
        <v>22</v>
      </c>
      <c r="B18" s="11" t="s">
        <v>23</v>
      </c>
      <c r="C18" s="11">
        <v>39000</v>
      </c>
      <c r="D18" s="11">
        <f t="shared" si="0"/>
        <v>1950</v>
      </c>
    </row>
    <row r="19" spans="1:5" ht="16.5" thickTop="1" thickBot="1" x14ac:dyDescent="0.3">
      <c r="B19" s="12" t="s">
        <v>25</v>
      </c>
      <c r="C19" s="13">
        <f>(C11+C12+C13+C14+C15+C16+C17+C18)</f>
        <v>150910</v>
      </c>
      <c r="D19" s="14">
        <f>(D11+D12+D13+D14+D15+D16+D17+D18)</f>
        <v>6797.0999999999995</v>
      </c>
    </row>
    <row r="20" spans="1:5" ht="16.5" thickTop="1" thickBot="1" x14ac:dyDescent="0.3"/>
    <row r="21" spans="1:5" ht="16.5" thickTop="1" thickBot="1" x14ac:dyDescent="0.3">
      <c r="A21" s="18" t="s">
        <v>26</v>
      </c>
      <c r="B21" s="18"/>
      <c r="C21" s="18"/>
      <c r="D21" s="7" t="e">
        <f>CO</f>
        <v>#NAME?</v>
      </c>
      <c r="E21" s="6"/>
    </row>
    <row r="22" spans="1:5" ht="16.5" thickTop="1" thickBot="1" x14ac:dyDescent="0.3">
      <c r="A22" s="9" t="s">
        <v>27</v>
      </c>
      <c r="B22" s="9"/>
      <c r="C22" s="10"/>
      <c r="D22" s="7"/>
    </row>
    <row r="23" spans="1:5" ht="16.5" thickTop="1" thickBot="1" x14ac:dyDescent="0.3">
      <c r="A23" s="18" t="s">
        <v>28</v>
      </c>
      <c r="B23" s="18"/>
      <c r="C23" s="18"/>
      <c r="D23" s="7"/>
    </row>
    <row r="24" spans="1:5" ht="16.5" thickTop="1" thickBot="1" x14ac:dyDescent="0.3">
      <c r="A24" s="18" t="s">
        <v>29</v>
      </c>
      <c r="B24" s="18"/>
      <c r="C24" s="18"/>
      <c r="D24" s="7"/>
    </row>
    <row r="25" spans="1:5" ht="16.5" thickTop="1" thickBot="1" x14ac:dyDescent="0.3">
      <c r="A25" s="18" t="s">
        <v>30</v>
      </c>
      <c r="B25" s="18"/>
      <c r="C25" s="18"/>
      <c r="D25" s="7"/>
    </row>
    <row r="26" spans="1:5" ht="16.5" thickTop="1" thickBot="1" x14ac:dyDescent="0.3">
      <c r="A26" s="18" t="s">
        <v>31</v>
      </c>
      <c r="B26" s="18"/>
      <c r="C26" s="18"/>
      <c r="D26" s="7"/>
    </row>
    <row r="27" spans="1:5" ht="15.75" thickTop="1" x14ac:dyDescent="0.25"/>
  </sheetData>
  <mergeCells count="5">
    <mergeCell ref="A21:C21"/>
    <mergeCell ref="A23:C23"/>
    <mergeCell ref="A24:C24"/>
    <mergeCell ref="A25:C25"/>
    <mergeCell ref="A26:C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A7" sqref="A7:D17"/>
    </sheetView>
  </sheetViews>
  <sheetFormatPr baseColWidth="10" defaultRowHeight="15" x14ac:dyDescent="0.25"/>
  <cols>
    <col min="1" max="1" width="29.5703125" customWidth="1"/>
    <col min="2" max="2" width="15.42578125" customWidth="1"/>
    <col min="3" max="3" width="17.7109375" customWidth="1"/>
    <col min="4" max="4" width="17.140625" customWidth="1"/>
  </cols>
  <sheetData>
    <row r="3" spans="1:4" ht="12.75" customHeight="1" thickBot="1" x14ac:dyDescent="0.3"/>
    <row r="4" spans="1:4" ht="16.5" customHeight="1" thickTop="1" thickBot="1" x14ac:dyDescent="0.3">
      <c r="A4" s="7" t="s">
        <v>32</v>
      </c>
      <c r="B4" s="15">
        <v>0.1</v>
      </c>
    </row>
    <row r="5" spans="1:4" ht="18.75" customHeight="1" thickTop="1" thickBot="1" x14ac:dyDescent="0.3">
      <c r="A5" s="16" t="s">
        <v>33</v>
      </c>
      <c r="B5" s="15">
        <v>0.05</v>
      </c>
    </row>
    <row r="6" spans="1:4" ht="16.5" thickTop="1" thickBot="1" x14ac:dyDescent="0.3"/>
    <row r="7" spans="1:4" ht="16.5" thickTop="1" thickBot="1" x14ac:dyDescent="0.3">
      <c r="A7" s="7" t="s">
        <v>34</v>
      </c>
      <c r="B7" s="7" t="s">
        <v>35</v>
      </c>
      <c r="C7" s="7" t="s">
        <v>36</v>
      </c>
      <c r="D7" s="7" t="s">
        <v>37</v>
      </c>
    </row>
    <row r="8" spans="1:4" ht="16.5" thickTop="1" thickBot="1" x14ac:dyDescent="0.3">
      <c r="A8" s="10" t="s">
        <v>38</v>
      </c>
      <c r="B8" s="10">
        <v>50</v>
      </c>
      <c r="C8" s="10" t="s">
        <v>48</v>
      </c>
      <c r="D8" s="17">
        <f>IF(C8="TARJETA",B8-10%,B8-5%)</f>
        <v>49.9</v>
      </c>
    </row>
    <row r="9" spans="1:4" ht="16.5" thickTop="1" thickBot="1" x14ac:dyDescent="0.3">
      <c r="A9" s="10" t="s">
        <v>39</v>
      </c>
      <c r="B9" s="10">
        <v>32</v>
      </c>
      <c r="C9" s="10" t="s">
        <v>49</v>
      </c>
      <c r="D9" s="17">
        <f t="shared" ref="D9:D16" si="0">IF(C9="TARJETA",B9-10%,B9-5%)</f>
        <v>31.95</v>
      </c>
    </row>
    <row r="10" spans="1:4" ht="16.5" thickTop="1" thickBot="1" x14ac:dyDescent="0.3">
      <c r="A10" s="10" t="s">
        <v>40</v>
      </c>
      <c r="B10" s="10">
        <v>18</v>
      </c>
      <c r="C10" s="10" t="s">
        <v>49</v>
      </c>
      <c r="D10" s="17">
        <f t="shared" si="0"/>
        <v>17.95</v>
      </c>
    </row>
    <row r="11" spans="1:4" ht="16.5" thickTop="1" thickBot="1" x14ac:dyDescent="0.3">
      <c r="A11" s="10" t="s">
        <v>41</v>
      </c>
      <c r="B11" s="10">
        <v>125</v>
      </c>
      <c r="C11" s="10" t="s">
        <v>48</v>
      </c>
      <c r="D11" s="17">
        <f t="shared" si="0"/>
        <v>124.9</v>
      </c>
    </row>
    <row r="12" spans="1:4" ht="16.5" thickTop="1" thickBot="1" x14ac:dyDescent="0.3">
      <c r="A12" s="10" t="s">
        <v>42</v>
      </c>
      <c r="B12" s="10">
        <v>230</v>
      </c>
      <c r="C12" s="10" t="s">
        <v>48</v>
      </c>
      <c r="D12" s="17">
        <f t="shared" si="0"/>
        <v>229.9</v>
      </c>
    </row>
    <row r="13" spans="1:4" ht="16.5" thickTop="1" thickBot="1" x14ac:dyDescent="0.3">
      <c r="A13" s="10" t="s">
        <v>43</v>
      </c>
      <c r="B13" s="10">
        <v>48</v>
      </c>
      <c r="C13" s="10" t="s">
        <v>48</v>
      </c>
      <c r="D13" s="17">
        <f t="shared" si="0"/>
        <v>47.9</v>
      </c>
    </row>
    <row r="14" spans="1:4" ht="16.5" thickTop="1" thickBot="1" x14ac:dyDescent="0.3">
      <c r="A14" s="10" t="s">
        <v>44</v>
      </c>
      <c r="B14" s="10">
        <v>44</v>
      </c>
      <c r="C14" s="10" t="s">
        <v>49</v>
      </c>
      <c r="D14" s="17">
        <f t="shared" si="0"/>
        <v>43.95</v>
      </c>
    </row>
    <row r="15" spans="1:4" ht="16.5" thickTop="1" thickBot="1" x14ac:dyDescent="0.3">
      <c r="A15" s="10" t="s">
        <v>45</v>
      </c>
      <c r="B15" s="10">
        <v>20</v>
      </c>
      <c r="C15" s="10" t="s">
        <v>49</v>
      </c>
      <c r="D15" s="17">
        <f t="shared" si="0"/>
        <v>19.95</v>
      </c>
    </row>
    <row r="16" spans="1:4" ht="16.5" thickTop="1" thickBot="1" x14ac:dyDescent="0.3">
      <c r="A16" s="10" t="s">
        <v>46</v>
      </c>
      <c r="B16" s="10">
        <v>12</v>
      </c>
      <c r="C16" s="10" t="s">
        <v>49</v>
      </c>
      <c r="D16" s="17">
        <f t="shared" si="0"/>
        <v>11.95</v>
      </c>
    </row>
    <row r="17" spans="1:4" ht="16.5" thickTop="1" thickBot="1" x14ac:dyDescent="0.3">
      <c r="A17" s="10" t="s">
        <v>47</v>
      </c>
      <c r="B17" s="10">
        <v>140</v>
      </c>
      <c r="C17" s="10" t="s">
        <v>48</v>
      </c>
      <c r="D17" s="10">
        <f>IF(C17="TARJETA",B17-10%,B17-5%)</f>
        <v>139.9</v>
      </c>
    </row>
    <row r="18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SALA1-21</dc:creator>
  <cp:lastModifiedBy>Hellen</cp:lastModifiedBy>
  <dcterms:created xsi:type="dcterms:W3CDTF">2012-04-13T13:13:54Z</dcterms:created>
  <dcterms:modified xsi:type="dcterms:W3CDTF">2012-04-27T03:17:35Z</dcterms:modified>
</cp:coreProperties>
</file>